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035" windowHeight="12015" activeTab="4"/>
  </bookViews>
  <sheets>
    <sheet name="Prod Costs" sheetId="5" r:id="rId1"/>
    <sheet name="Resids" sheetId="2" r:id="rId2"/>
    <sheet name="Partic-1" sheetId="1" r:id="rId3"/>
    <sheet name="Partic-2" sheetId="3" r:id="rId4"/>
    <sheet name="Ultimate" sheetId="4" r:id="rId5"/>
  </sheets>
  <calcPr calcId="125725"/>
  <smartTagPr show="none"/>
</workbook>
</file>

<file path=xl/calcChain.xml><?xml version="1.0" encoding="utf-8"?>
<calcChain xmlns="http://schemas.openxmlformats.org/spreadsheetml/2006/main">
  <c r="F26" i="4"/>
  <c r="E26"/>
  <c r="D26"/>
  <c r="C26"/>
  <c r="F23"/>
  <c r="E23"/>
  <c r="D23"/>
  <c r="C23"/>
  <c r="F16"/>
  <c r="E16"/>
  <c r="D16"/>
  <c r="C16"/>
  <c r="B35"/>
  <c r="B23"/>
  <c r="B26" s="1"/>
  <c r="B16"/>
  <c r="F27" l="1"/>
  <c r="E27"/>
  <c r="D27"/>
  <c r="C27"/>
  <c r="B27"/>
  <c r="B36" s="1"/>
  <c r="K14" i="2" l="1"/>
  <c r="I14"/>
  <c r="G14"/>
  <c r="E14"/>
  <c r="H15" i="1"/>
  <c r="L14" i="2" l="1"/>
</calcChain>
</file>

<file path=xl/sharedStrings.xml><?xml version="1.0" encoding="utf-8"?>
<sst xmlns="http://schemas.openxmlformats.org/spreadsheetml/2006/main" count="109" uniqueCount="91">
  <si>
    <t>DIST FEES</t>
  </si>
  <si>
    <t>REVENUES</t>
  </si>
  <si>
    <t>%</t>
  </si>
  <si>
    <t>$</t>
  </si>
  <si>
    <t>Domestic Theatrical</t>
  </si>
  <si>
    <t>International Theatrical</t>
  </si>
  <si>
    <t>n/a</t>
  </si>
  <si>
    <t>Domestic HE (@ 20%)</t>
  </si>
  <si>
    <t>Int'l HE (@ 20%)</t>
  </si>
  <si>
    <t>Pay Television</t>
  </si>
  <si>
    <t>Network</t>
  </si>
  <si>
    <t>Domestic Syndication</t>
  </si>
  <si>
    <t>Int'l Syndication</t>
  </si>
  <si>
    <t>LESS:</t>
  </si>
  <si>
    <t>Residuals and other deductions</t>
  </si>
  <si>
    <t>ADJUSTED GROSS RECEIPTS (AGR)</t>
  </si>
  <si>
    <t>Production Costs:</t>
  </si>
  <si>
    <t>P&amp;A:</t>
  </si>
  <si>
    <t>BREAK EVEN (BE)</t>
  </si>
  <si>
    <t>AGR in excess of BE</t>
  </si>
  <si>
    <t>Distribution Fees</t>
  </si>
  <si>
    <t>ULTIMATE $</t>
  </si>
  <si>
    <t>YOUR FILM</t>
  </si>
  <si>
    <t>DIST</t>
  </si>
  <si>
    <t>FEES</t>
  </si>
  <si>
    <t>CLASS EXAMPLE</t>
  </si>
  <si>
    <t>NET RECEIPTS (NET)</t>
  </si>
  <si>
    <t>TALENT</t>
  </si>
  <si>
    <t>AGR</t>
  </si>
  <si>
    <t>BE</t>
  </si>
  <si>
    <t>NET</t>
  </si>
  <si>
    <t>GUILD</t>
  </si>
  <si>
    <t>SAG</t>
  </si>
  <si>
    <t>PAY/FREE TV</t>
  </si>
  <si>
    <t>HE 1ST $1 MILL</t>
  </si>
  <si>
    <t>HE &gt; $1 MILL</t>
  </si>
  <si>
    <t>SYND/CABLE</t>
  </si>
  <si>
    <t>REVS</t>
  </si>
  <si>
    <t>DGA</t>
  </si>
  <si>
    <t>WGA</t>
  </si>
  <si>
    <t>IATSE</t>
  </si>
  <si>
    <t>RATE</t>
  </si>
  <si>
    <t>Pension</t>
  </si>
  <si>
    <t>PR Tax</t>
  </si>
  <si>
    <t>NA</t>
  </si>
  <si>
    <t>AFM</t>
  </si>
  <si>
    <t>TOTAL</t>
  </si>
  <si>
    <t>FILM TITLE:</t>
  </si>
  <si>
    <t>GENRE:</t>
  </si>
  <si>
    <t>ULTIMATE</t>
  </si>
  <si>
    <t>Theatrical</t>
  </si>
  <si>
    <t xml:space="preserve">    Domestic</t>
  </si>
  <si>
    <t xml:space="preserve">    International</t>
  </si>
  <si>
    <t>Home Video</t>
  </si>
  <si>
    <t>Pay per View</t>
  </si>
  <si>
    <t>Pay TV</t>
  </si>
  <si>
    <t>Network Television</t>
  </si>
  <si>
    <t>Free Television</t>
  </si>
  <si>
    <t>Merchandising/other</t>
  </si>
  <si>
    <t>TOTAL REVENUES</t>
  </si>
  <si>
    <t>CAPITALIZED COSTS</t>
  </si>
  <si>
    <t>Production costs</t>
  </si>
  <si>
    <t xml:space="preserve">  Negative costs</t>
  </si>
  <si>
    <t xml:space="preserve">  Capitalized interest</t>
  </si>
  <si>
    <t xml:space="preserve">  Capitalized overhead</t>
  </si>
  <si>
    <t>Participations</t>
  </si>
  <si>
    <t>Residuals</t>
  </si>
  <si>
    <t>GROSS PROFIT(LOSS)</t>
  </si>
  <si>
    <t>GROSS PROFIT(LOSS) MARGIN</t>
  </si>
  <si>
    <t>MARKETING &amp; DISTRIBUTION COSTS</t>
  </si>
  <si>
    <t>Home Entertainment</t>
  </si>
  <si>
    <t>Other</t>
  </si>
  <si>
    <t>ULTIMATE PARTICIPATIONS CALCULATION</t>
  </si>
  <si>
    <t>ABOVE THE LINE:</t>
  </si>
  <si>
    <t>PRODUCTION COST WORKSHEET</t>
  </si>
  <si>
    <t>COST CATEGORY</t>
  </si>
  <si>
    <t>TITLE:</t>
  </si>
  <si>
    <t>STORY:</t>
  </si>
  <si>
    <t>AMOUNT</t>
  </si>
  <si>
    <t>BELOW THE LINE:</t>
  </si>
  <si>
    <t>TOTAL PRODUCTION COSTS</t>
  </si>
  <si>
    <t>CAPITALIZED OVERHEAD</t>
  </si>
  <si>
    <t>CAPITALIZED INTEREST</t>
  </si>
  <si>
    <t>NEGATIVE COSTS</t>
  </si>
  <si>
    <t>International Television</t>
  </si>
  <si>
    <t>YEAR 1</t>
  </si>
  <si>
    <t>TO-GO</t>
  </si>
  <si>
    <t>YEAR 2</t>
  </si>
  <si>
    <t>Total Negative Costs</t>
  </si>
  <si>
    <t>TOTAL  PRODUCTION COSTS</t>
  </si>
  <si>
    <t>NET PROFIT (LOSS) or NET CONTRIBUTION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</si>
</sst>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&quot;$&quot;* #,##0_);_(&quot;$&quot;* \(#,##0\);_(&quot;$&quot;* &quot;–&quot;_);_(@_)"/>
    <numFmt numFmtId="166" formatCode="_(&quot;$&quot;* #,##0_);_(&quot;$&quot;* \(#,##0\);_(&quot;$&quot;* &quot;-&quot;??_);_(@_)"/>
  </numFmts>
  <fonts count="29"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 MT"/>
    </font>
    <font>
      <sz val="10"/>
      <name val="Arial"/>
      <family val="2"/>
    </font>
    <font>
      <b/>
      <sz val="16"/>
      <name val="Arial MT"/>
    </font>
    <font>
      <b/>
      <u/>
      <sz val="16"/>
      <name val="Arial MT"/>
    </font>
    <font>
      <b/>
      <sz val="14"/>
      <color theme="1"/>
      <name val="Arial"/>
      <family val="2"/>
    </font>
    <font>
      <sz val="16"/>
      <name val="Arial MT"/>
    </font>
    <font>
      <u val="singleAccounting"/>
      <sz val="16"/>
      <name val="Arial MT"/>
    </font>
    <font>
      <u val="doubleAccounting"/>
      <sz val="16"/>
      <name val="Arial MT"/>
    </font>
    <font>
      <u/>
      <sz val="16"/>
      <name val="Arial MT"/>
    </font>
    <font>
      <b/>
      <u/>
      <sz val="10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color indexed="8"/>
      <name val="EY Gothic Comp Book"/>
    </font>
    <font>
      <sz val="14"/>
      <name val="Arial"/>
      <family val="2"/>
    </font>
    <font>
      <sz val="12"/>
      <color indexed="8"/>
      <name val="EY Gothic Comp Book"/>
    </font>
    <font>
      <sz val="12"/>
      <name val="Arial"/>
      <family val="2"/>
    </font>
    <font>
      <u/>
      <sz val="12"/>
      <color indexed="8"/>
      <name val="EY Gothic Comp Book"/>
    </font>
    <font>
      <u val="doubleAccounting"/>
      <sz val="12"/>
      <color indexed="8"/>
      <name val="EY Gothic Comp Book"/>
    </font>
    <font>
      <u val="singleAccounting"/>
      <sz val="12"/>
      <color indexed="8"/>
      <name val="EY Gothic Comp Book"/>
    </font>
    <font>
      <u val="double"/>
      <sz val="12"/>
      <color indexed="8"/>
      <name val="EY Gothic Comp Book"/>
    </font>
    <font>
      <b/>
      <u/>
      <sz val="12"/>
      <name val="EY Gothic Comp Book"/>
    </font>
    <font>
      <sz val="12"/>
      <name val="EY Gothic Comp Book"/>
    </font>
    <font>
      <u val="singleAccounting"/>
      <sz val="12"/>
      <name val="EY Gothic Comp Book"/>
    </font>
    <font>
      <u val="doubleAccounting"/>
      <sz val="12"/>
      <name val="EY Gothic Comp Book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2" fillId="0" borderId="0"/>
    <xf numFmtId="44" fontId="3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44" fontId="27" fillId="0" borderId="0" applyFont="0" applyFill="0" applyBorder="0" applyAlignment="0" applyProtection="0"/>
  </cellStyleXfs>
  <cellXfs count="115">
    <xf numFmtId="0" fontId="0" fillId="0" borderId="0" xfId="0"/>
    <xf numFmtId="164" fontId="4" fillId="0" borderId="0" xfId="1" applyFont="1"/>
    <xf numFmtId="41" fontId="4" fillId="0" borderId="0" xfId="1" applyNumberFormat="1" applyFont="1"/>
    <xf numFmtId="164" fontId="5" fillId="0" borderId="0" xfId="1" applyFont="1" applyAlignment="1">
      <alignment horizontal="center"/>
    </xf>
    <xf numFmtId="164" fontId="4" fillId="0" borderId="0" xfId="1" applyFont="1" applyAlignment="1">
      <alignment horizontal="center"/>
    </xf>
    <xf numFmtId="164" fontId="4" fillId="0" borderId="0" xfId="1" applyFont="1" applyAlignment="1">
      <alignment horizontal="left"/>
    </xf>
    <xf numFmtId="164" fontId="4" fillId="0" borderId="0" xfId="1" applyFont="1" applyAlignment="1">
      <alignment horizontal="fill"/>
    </xf>
    <xf numFmtId="164" fontId="5" fillId="0" borderId="0" xfId="1" applyFont="1" applyAlignment="1">
      <alignment horizontal="center"/>
    </xf>
    <xf numFmtId="41" fontId="7" fillId="0" borderId="0" xfId="1" applyNumberFormat="1" applyFont="1"/>
    <xf numFmtId="164" fontId="10" fillId="0" borderId="0" xfId="1" applyFont="1" applyAlignment="1">
      <alignment horizontal="center"/>
    </xf>
    <xf numFmtId="41" fontId="8" fillId="0" borderId="0" xfId="1" applyNumberFormat="1" applyFont="1" applyBorder="1" applyAlignment="1">
      <alignment horizontal="left"/>
    </xf>
    <xf numFmtId="164" fontId="10" fillId="0" borderId="5" xfId="1" applyFont="1" applyBorder="1" applyAlignment="1">
      <alignment horizontal="center"/>
    </xf>
    <xf numFmtId="165" fontId="7" fillId="0" borderId="0" xfId="2" applyNumberFormat="1" applyFont="1" applyBorder="1"/>
    <xf numFmtId="41" fontId="7" fillId="0" borderId="0" xfId="1" applyNumberFormat="1" applyFont="1" applyBorder="1" applyAlignment="1">
      <alignment horizontal="fill"/>
    </xf>
    <xf numFmtId="164" fontId="4" fillId="0" borderId="5" xfId="1" applyFont="1" applyBorder="1" applyAlignment="1">
      <alignment horizontal="fill"/>
    </xf>
    <xf numFmtId="41" fontId="7" fillId="0" borderId="0" xfId="1" applyNumberFormat="1" applyFont="1" applyBorder="1" applyProtection="1"/>
    <xf numFmtId="41" fontId="7" fillId="0" borderId="5" xfId="1" applyNumberFormat="1" applyFont="1" applyBorder="1" applyProtection="1"/>
    <xf numFmtId="9" fontId="7" fillId="0" borderId="5" xfId="1" applyNumberFormat="1" applyFont="1" applyBorder="1" applyAlignment="1" applyProtection="1">
      <alignment horizontal="right"/>
    </xf>
    <xf numFmtId="41" fontId="8" fillId="0" borderId="0" xfId="1" applyNumberFormat="1" applyFont="1" applyBorder="1" applyProtection="1"/>
    <xf numFmtId="41" fontId="8" fillId="0" borderId="5" xfId="1" applyNumberFormat="1" applyFont="1" applyBorder="1" applyProtection="1"/>
    <xf numFmtId="41" fontId="9" fillId="0" borderId="5" xfId="1" applyNumberFormat="1" applyFont="1" applyBorder="1" applyProtection="1"/>
    <xf numFmtId="41" fontId="4" fillId="0" borderId="5" xfId="1" applyNumberFormat="1" applyFont="1" applyBorder="1"/>
    <xf numFmtId="41" fontId="7" fillId="0" borderId="0" xfId="1" applyNumberFormat="1" applyFont="1" applyBorder="1"/>
    <xf numFmtId="41" fontId="8" fillId="0" borderId="0" xfId="1" applyNumberFormat="1" applyFont="1" applyBorder="1"/>
    <xf numFmtId="165" fontId="9" fillId="0" borderId="7" xfId="1" applyNumberFormat="1" applyFont="1" applyBorder="1"/>
    <xf numFmtId="41" fontId="4" fillId="0" borderId="8" xfId="1" applyNumberFormat="1" applyFont="1" applyBorder="1"/>
    <xf numFmtId="164" fontId="5" fillId="0" borderId="4" xfId="1" applyFont="1" applyBorder="1" applyAlignment="1">
      <alignment horizontal="center"/>
    </xf>
    <xf numFmtId="164" fontId="4" fillId="0" borderId="4" xfId="1" applyFont="1" applyBorder="1" applyAlignment="1">
      <alignment horizontal="left"/>
    </xf>
    <xf numFmtId="164" fontId="4" fillId="0" borderId="0" xfId="1" applyFont="1" applyBorder="1" applyAlignment="1">
      <alignment horizontal="left"/>
    </xf>
    <xf numFmtId="164" fontId="4" fillId="0" borderId="5" xfId="1" applyFont="1" applyBorder="1" applyAlignment="1">
      <alignment horizontal="left"/>
    </xf>
    <xf numFmtId="164" fontId="4" fillId="0" borderId="4" xfId="1" applyFont="1" applyBorder="1" applyAlignment="1">
      <alignment horizontal="fill"/>
    </xf>
    <xf numFmtId="164" fontId="4" fillId="0" borderId="0" xfId="1" applyFont="1" applyBorder="1" applyAlignment="1">
      <alignment horizontal="fill"/>
    </xf>
    <xf numFmtId="164" fontId="4" fillId="0" borderId="4" xfId="1" applyFont="1" applyBorder="1"/>
    <xf numFmtId="164" fontId="4" fillId="0" borderId="0" xfId="1" applyFont="1" applyBorder="1"/>
    <xf numFmtId="164" fontId="4" fillId="0" borderId="5" xfId="1" applyFont="1" applyBorder="1"/>
    <xf numFmtId="164" fontId="4" fillId="0" borderId="6" xfId="1" applyFont="1" applyBorder="1"/>
    <xf numFmtId="164" fontId="4" fillId="0" borderId="8" xfId="1" applyFont="1" applyBorder="1"/>
    <xf numFmtId="164" fontId="4" fillId="0" borderId="9" xfId="1" applyFont="1" applyBorder="1" applyAlignment="1">
      <alignment horizontal="left"/>
    </xf>
    <xf numFmtId="164" fontId="4" fillId="0" borderId="9" xfId="1" applyFont="1" applyBorder="1"/>
    <xf numFmtId="164" fontId="4" fillId="0" borderId="10" xfId="1" applyFont="1" applyBorder="1" applyAlignment="1">
      <alignment horizontal="left"/>
    </xf>
    <xf numFmtId="164" fontId="4" fillId="0" borderId="11" xfId="1" applyFont="1" applyBorder="1"/>
    <xf numFmtId="0" fontId="11" fillId="0" borderId="0" xfId="0" applyFont="1" applyAlignment="1">
      <alignment horizontal="center"/>
    </xf>
    <xf numFmtId="0" fontId="0" fillId="0" borderId="12" xfId="0" applyBorder="1"/>
    <xf numFmtId="0" fontId="12" fillId="0" borderId="0" xfId="0" applyFont="1" applyAlignment="1">
      <alignment horizontal="center" vertical="center"/>
    </xf>
    <xf numFmtId="0" fontId="0" fillId="0" borderId="13" xfId="0" applyBorder="1"/>
    <xf numFmtId="0" fontId="1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0" fillId="0" borderId="7" xfId="0" applyBorder="1"/>
    <xf numFmtId="0" fontId="0" fillId="0" borderId="0" xfId="0" applyBorder="1"/>
    <xf numFmtId="43" fontId="0" fillId="0" borderId="15" xfId="0" applyNumberFormat="1" applyBorder="1"/>
    <xf numFmtId="43" fontId="0" fillId="0" borderId="12" xfId="0" applyNumberFormat="1" applyBorder="1"/>
    <xf numFmtId="43" fontId="0" fillId="0" borderId="18" xfId="0" applyNumberFormat="1" applyBorder="1"/>
    <xf numFmtId="43" fontId="0" fillId="0" borderId="12" xfId="0" applyNumberFormat="1" applyBorder="1" applyAlignment="1">
      <alignment horizontal="right"/>
    </xf>
    <xf numFmtId="0" fontId="0" fillId="0" borderId="22" xfId="0" applyBorder="1"/>
    <xf numFmtId="0" fontId="0" fillId="0" borderId="23" xfId="0" applyBorder="1"/>
    <xf numFmtId="0" fontId="1" fillId="0" borderId="23" xfId="0" applyFont="1" applyBorder="1" applyAlignment="1">
      <alignment horizontal="center"/>
    </xf>
    <xf numFmtId="41" fontId="14" fillId="0" borderId="0" xfId="3" applyNumberFormat="1" applyFont="1" applyBorder="1"/>
    <xf numFmtId="41" fontId="13" fillId="0" borderId="0" xfId="3" applyNumberFormat="1" applyBorder="1" applyAlignment="1">
      <alignment horizontal="left"/>
    </xf>
    <xf numFmtId="41" fontId="13" fillId="0" borderId="0" xfId="3" applyNumberFormat="1" applyBorder="1"/>
    <xf numFmtId="41" fontId="13" fillId="0" borderId="0" xfId="3" applyNumberFormat="1" applyFont="1" applyBorder="1" applyAlignment="1">
      <alignment horizontal="left"/>
    </xf>
    <xf numFmtId="41" fontId="15" fillId="0" borderId="0" xfId="3" applyNumberFormat="1" applyFont="1" applyBorder="1" applyAlignment="1">
      <alignment horizontal="center" vertical="top" wrapText="1"/>
    </xf>
    <xf numFmtId="41" fontId="16" fillId="0" borderId="0" xfId="3" applyNumberFormat="1" applyFont="1" applyBorder="1"/>
    <xf numFmtId="49" fontId="17" fillId="0" borderId="0" xfId="3" applyNumberFormat="1" applyFont="1" applyBorder="1" applyAlignment="1">
      <alignment vertical="top" wrapText="1"/>
    </xf>
    <xf numFmtId="41" fontId="18" fillId="0" borderId="0" xfId="3" applyNumberFormat="1" applyFont="1" applyBorder="1" applyAlignment="1">
      <alignment horizontal="left" vertical="top" wrapText="1"/>
    </xf>
    <xf numFmtId="41" fontId="17" fillId="0" borderId="0" xfId="3" applyNumberFormat="1" applyFont="1" applyBorder="1" applyAlignment="1">
      <alignment horizontal="left" vertical="top" wrapText="1"/>
    </xf>
    <xf numFmtId="49" fontId="17" fillId="0" borderId="0" xfId="3" applyNumberFormat="1" applyFont="1" applyBorder="1" applyAlignment="1">
      <alignment horizontal="left" vertical="top" wrapText="1"/>
    </xf>
    <xf numFmtId="49" fontId="17" fillId="0" borderId="0" xfId="3" applyNumberFormat="1" applyFont="1" applyBorder="1" applyAlignment="1">
      <alignment vertical="center" wrapText="1"/>
    </xf>
    <xf numFmtId="41" fontId="19" fillId="0" borderId="0" xfId="3" applyNumberFormat="1" applyFont="1" applyBorder="1" applyAlignment="1">
      <alignment horizontal="left" vertical="top" wrapText="1"/>
    </xf>
    <xf numFmtId="41" fontId="17" fillId="0" borderId="0" xfId="3" applyNumberFormat="1" applyFont="1" applyBorder="1" applyAlignment="1">
      <alignment vertical="center" wrapText="1"/>
    </xf>
    <xf numFmtId="41" fontId="18" fillId="0" borderId="0" xfId="3" applyNumberFormat="1" applyFont="1" applyBorder="1"/>
    <xf numFmtId="41" fontId="18" fillId="0" borderId="0" xfId="3" applyNumberFormat="1" applyFont="1" applyBorder="1" applyAlignment="1">
      <alignment horizontal="left"/>
    </xf>
    <xf numFmtId="41" fontId="15" fillId="0" borderId="0" xfId="3" applyNumberFormat="1" applyFont="1" applyBorder="1" applyAlignment="1">
      <alignment horizontal="left" vertical="top" wrapText="1"/>
    </xf>
    <xf numFmtId="41" fontId="17" fillId="0" borderId="0" xfId="3" applyNumberFormat="1" applyFont="1" applyBorder="1" applyAlignment="1">
      <alignment vertical="top" wrapText="1"/>
    </xf>
    <xf numFmtId="41" fontId="21" fillId="0" borderId="0" xfId="3" applyNumberFormat="1" applyFont="1" applyBorder="1" applyAlignment="1">
      <alignment horizontal="left" vertical="top" wrapText="1"/>
    </xf>
    <xf numFmtId="41" fontId="23" fillId="0" borderId="0" xfId="3" applyNumberFormat="1" applyFont="1" applyBorder="1" applyAlignment="1">
      <alignment horizontal="center"/>
    </xf>
    <xf numFmtId="41" fontId="24" fillId="0" borderId="0" xfId="3" applyNumberFormat="1" applyFont="1" applyBorder="1"/>
    <xf numFmtId="41" fontId="25" fillId="0" borderId="0" xfId="3" applyNumberFormat="1" applyFont="1" applyBorder="1"/>
    <xf numFmtId="41" fontId="26" fillId="0" borderId="0" xfId="3" applyNumberFormat="1" applyFont="1" applyBorder="1"/>
    <xf numFmtId="9" fontId="7" fillId="0" borderId="0" xfId="1" applyNumberFormat="1" applyFont="1" applyProtection="1"/>
    <xf numFmtId="164" fontId="7" fillId="0" borderId="0" xfId="1" applyFont="1" applyAlignment="1">
      <alignment horizontal="left"/>
    </xf>
    <xf numFmtId="9" fontId="7" fillId="0" borderId="0" xfId="1" applyNumberFormat="1" applyFont="1" applyAlignment="1" applyProtection="1">
      <alignment horizontal="right"/>
    </xf>
    <xf numFmtId="164" fontId="7" fillId="0" borderId="0" xfId="1" applyFont="1"/>
    <xf numFmtId="164" fontId="7" fillId="0" borderId="0" xfId="1" applyFont="1" applyAlignment="1">
      <alignment horizontal="right"/>
    </xf>
    <xf numFmtId="41" fontId="7" fillId="0" borderId="24" xfId="1" quotePrefix="1" applyNumberFormat="1" applyFont="1" applyBorder="1"/>
    <xf numFmtId="164" fontId="7" fillId="0" borderId="0" xfId="1" applyFont="1" applyBorder="1"/>
    <xf numFmtId="164" fontId="7" fillId="0" borderId="7" xfId="1" applyFont="1" applyBorder="1"/>
    <xf numFmtId="164" fontId="4" fillId="0" borderId="25" xfId="1" applyFont="1" applyBorder="1" applyAlignment="1">
      <alignment horizontal="left"/>
    </xf>
    <xf numFmtId="164" fontId="4" fillId="0" borderId="26" xfId="1" applyFont="1" applyBorder="1"/>
    <xf numFmtId="0" fontId="1" fillId="0" borderId="0" xfId="0" applyFont="1" applyAlignment="1">
      <alignment vertical="center"/>
    </xf>
    <xf numFmtId="0" fontId="28" fillId="0" borderId="0" xfId="0" applyFont="1"/>
    <xf numFmtId="0" fontId="0" fillId="0" borderId="9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9" xfId="0" applyBorder="1"/>
    <xf numFmtId="41" fontId="17" fillId="0" borderId="0" xfId="4" applyNumberFormat="1" applyFont="1" applyBorder="1" applyAlignment="1">
      <alignment horizontal="left" vertical="top" wrapText="1"/>
    </xf>
    <xf numFmtId="41" fontId="20" fillId="0" borderId="0" xfId="4" applyNumberFormat="1" applyFont="1" applyBorder="1" applyAlignment="1">
      <alignment horizontal="left" vertical="center" wrapText="1"/>
    </xf>
    <xf numFmtId="41" fontId="19" fillId="0" borderId="0" xfId="4" applyNumberFormat="1" applyFont="1" applyBorder="1" applyAlignment="1">
      <alignment horizontal="left" vertical="top" wrapText="1"/>
    </xf>
    <xf numFmtId="41" fontId="22" fillId="0" borderId="0" xfId="4" applyNumberFormat="1" applyFont="1" applyBorder="1" applyAlignment="1">
      <alignment horizontal="left" vertical="top" wrapText="1"/>
    </xf>
    <xf numFmtId="41" fontId="24" fillId="0" borderId="0" xfId="4" applyNumberFormat="1" applyFont="1" applyBorder="1"/>
    <xf numFmtId="41" fontId="25" fillId="0" borderId="0" xfId="4" applyNumberFormat="1" applyFont="1" applyBorder="1"/>
    <xf numFmtId="166" fontId="17" fillId="0" borderId="0" xfId="5" applyNumberFormat="1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6">
    <cellStyle name="Currency" xfId="5" builtinId="4"/>
    <cellStyle name="Currency 2" xfId="2"/>
    <cellStyle name="Currency 3" xfId="4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view="pageBreakPreview" zoomScale="60" zoomScaleNormal="100" workbookViewId="0">
      <selection activeCell="M19" sqref="M19"/>
    </sheetView>
  </sheetViews>
  <sheetFormatPr defaultRowHeight="12.75"/>
  <cols>
    <col min="1" max="1" width="5.140625" customWidth="1"/>
    <col min="2" max="2" width="23.5703125" customWidth="1"/>
    <col min="4" max="4" width="18.7109375" customWidth="1"/>
  </cols>
  <sheetData>
    <row r="1" spans="1:4">
      <c r="A1" s="95" t="s">
        <v>74</v>
      </c>
    </row>
    <row r="2" spans="1:4">
      <c r="A2" s="95"/>
    </row>
    <row r="3" spans="1:4">
      <c r="A3" s="95" t="s">
        <v>76</v>
      </c>
    </row>
    <row r="4" spans="1:4">
      <c r="A4" s="95" t="s">
        <v>48</v>
      </c>
    </row>
    <row r="5" spans="1:4">
      <c r="A5" s="95" t="s">
        <v>77</v>
      </c>
    </row>
    <row r="9" spans="1:4">
      <c r="A9" s="105" t="s">
        <v>75</v>
      </c>
      <c r="B9" s="105"/>
      <c r="D9" s="96" t="s">
        <v>78</v>
      </c>
    </row>
    <row r="10" spans="1:4">
      <c r="A10" t="s">
        <v>73</v>
      </c>
    </row>
    <row r="11" spans="1:4" ht="29.25" customHeight="1">
      <c r="B11" s="94"/>
      <c r="C11" s="93"/>
      <c r="D11" s="97"/>
    </row>
    <row r="12" spans="1:4" ht="29.25" customHeight="1">
      <c r="B12" s="94"/>
      <c r="C12" s="93"/>
      <c r="D12" s="97"/>
    </row>
    <row r="13" spans="1:4" ht="29.25" customHeight="1">
      <c r="B13" s="94"/>
      <c r="C13" s="93"/>
      <c r="D13" s="97"/>
    </row>
    <row r="14" spans="1:4" ht="29.25" customHeight="1">
      <c r="B14" s="94"/>
      <c r="C14" s="93"/>
      <c r="D14" s="97"/>
    </row>
    <row r="15" spans="1:4" ht="29.25" customHeight="1">
      <c r="B15" s="94"/>
      <c r="C15" s="93"/>
      <c r="D15" s="97"/>
    </row>
    <row r="16" spans="1:4" ht="29.25" customHeight="1">
      <c r="B16" s="94"/>
      <c r="C16" s="93"/>
      <c r="D16" s="97"/>
    </row>
    <row r="17" spans="1:4" ht="29.25" customHeight="1">
      <c r="B17" s="94"/>
      <c r="C17" s="93"/>
      <c r="D17" s="97"/>
    </row>
    <row r="18" spans="1:4" ht="29.25" customHeight="1">
      <c r="B18" s="94"/>
      <c r="C18" s="93"/>
      <c r="D18" s="97"/>
    </row>
    <row r="21" spans="1:4">
      <c r="A21" t="s">
        <v>79</v>
      </c>
    </row>
    <row r="23" spans="1:4" ht="29.25" customHeight="1">
      <c r="B23" s="94"/>
      <c r="D23" s="97"/>
    </row>
    <row r="24" spans="1:4" ht="29.25" customHeight="1">
      <c r="B24" s="94"/>
      <c r="D24" s="97"/>
    </row>
    <row r="25" spans="1:4" ht="29.25" customHeight="1">
      <c r="B25" s="94"/>
      <c r="D25" s="97"/>
    </row>
    <row r="26" spans="1:4" ht="29.25" customHeight="1">
      <c r="B26" s="94"/>
      <c r="D26" s="97"/>
    </row>
    <row r="29" spans="1:4" ht="27.75" customHeight="1">
      <c r="A29" t="s">
        <v>83</v>
      </c>
      <c r="D29" s="97"/>
    </row>
    <row r="31" spans="1:4" ht="24.75" customHeight="1">
      <c r="A31" t="s">
        <v>81</v>
      </c>
      <c r="D31" s="97"/>
    </row>
    <row r="33" spans="1:4" ht="23.25" customHeight="1">
      <c r="A33" t="s">
        <v>82</v>
      </c>
      <c r="D33" s="97"/>
    </row>
    <row r="35" spans="1:4" ht="25.5" customHeight="1">
      <c r="A35" t="s">
        <v>80</v>
      </c>
      <c r="D35" s="97"/>
    </row>
  </sheetData>
  <mergeCells count="1">
    <mergeCell ref="A9:B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14"/>
  <sheetViews>
    <sheetView workbookViewId="0">
      <selection activeCell="C22" sqref="C22"/>
    </sheetView>
  </sheetViews>
  <sheetFormatPr defaultRowHeight="12.75"/>
  <cols>
    <col min="1" max="1" width="21.85546875" customWidth="1"/>
    <col min="4" max="4" width="9.5703125" customWidth="1"/>
    <col min="5" max="5" width="20.140625" customWidth="1"/>
    <col min="6" max="6" width="8.140625" customWidth="1"/>
    <col min="7" max="7" width="20.140625" customWidth="1"/>
    <col min="8" max="8" width="8.85546875" customWidth="1"/>
    <col min="9" max="9" width="20.140625" customWidth="1"/>
    <col min="10" max="10" width="8.85546875" customWidth="1"/>
    <col min="11" max="11" width="20.140625" customWidth="1"/>
    <col min="12" max="12" width="18.5703125" customWidth="1"/>
  </cols>
  <sheetData>
    <row r="2" spans="1:12" ht="13.5" thickBot="1">
      <c r="G2" s="52"/>
      <c r="H2" s="51"/>
      <c r="I2" s="51"/>
    </row>
    <row r="3" spans="1:12" ht="28.5" customHeight="1" thickBot="1">
      <c r="B3" s="46" t="s">
        <v>37</v>
      </c>
      <c r="C3" s="50"/>
      <c r="D3" s="106"/>
      <c r="E3" s="107"/>
      <c r="F3" s="106"/>
      <c r="G3" s="107"/>
      <c r="H3" s="106"/>
      <c r="I3" s="107"/>
      <c r="J3" s="106"/>
      <c r="K3" s="107"/>
      <c r="L3" s="57"/>
    </row>
    <row r="4" spans="1:12">
      <c r="C4" s="47"/>
      <c r="D4" s="110" t="s">
        <v>33</v>
      </c>
      <c r="E4" s="111"/>
      <c r="F4" s="110" t="s">
        <v>34</v>
      </c>
      <c r="G4" s="111"/>
      <c r="H4" s="108" t="s">
        <v>35</v>
      </c>
      <c r="I4" s="109"/>
      <c r="J4" s="110" t="s">
        <v>36</v>
      </c>
      <c r="K4" s="111"/>
      <c r="L4" s="58"/>
    </row>
    <row r="5" spans="1:12" ht="13.5" thickBot="1">
      <c r="A5" s="45" t="s">
        <v>31</v>
      </c>
      <c r="B5" s="45" t="s">
        <v>2</v>
      </c>
      <c r="C5" s="47"/>
      <c r="D5" s="48" t="s">
        <v>41</v>
      </c>
      <c r="E5" s="49" t="s">
        <v>3</v>
      </c>
      <c r="F5" s="48" t="s">
        <v>41</v>
      </c>
      <c r="G5" s="49" t="s">
        <v>3</v>
      </c>
      <c r="H5" s="48" t="s">
        <v>41</v>
      </c>
      <c r="I5" s="49" t="s">
        <v>3</v>
      </c>
      <c r="J5" s="48" t="s">
        <v>41</v>
      </c>
      <c r="K5" s="49" t="s">
        <v>3</v>
      </c>
      <c r="L5" s="59" t="s">
        <v>46</v>
      </c>
    </row>
    <row r="6" spans="1:12">
      <c r="A6" s="42" t="s">
        <v>38</v>
      </c>
      <c r="B6" s="42"/>
      <c r="C6" s="42"/>
      <c r="D6" s="53"/>
      <c r="E6" s="53"/>
      <c r="F6" s="55"/>
      <c r="G6" s="55"/>
      <c r="H6" s="53"/>
      <c r="I6" s="55"/>
      <c r="J6" s="53"/>
      <c r="K6" s="55"/>
      <c r="L6" s="42"/>
    </row>
    <row r="7" spans="1:12">
      <c r="A7" s="42" t="s">
        <v>39</v>
      </c>
      <c r="B7" s="42"/>
      <c r="C7" s="42"/>
      <c r="D7" s="54"/>
      <c r="E7" s="54"/>
      <c r="F7" s="54"/>
      <c r="G7" s="54"/>
      <c r="H7" s="54"/>
      <c r="I7" s="54"/>
      <c r="J7" s="54"/>
      <c r="K7" s="54"/>
      <c r="L7" s="42"/>
    </row>
    <row r="8" spans="1:12">
      <c r="A8" s="42" t="s">
        <v>32</v>
      </c>
      <c r="B8" s="42"/>
      <c r="C8" s="42"/>
      <c r="D8" s="54"/>
      <c r="E8" s="54"/>
      <c r="F8" s="54"/>
      <c r="G8" s="54"/>
      <c r="H8" s="54"/>
      <c r="I8" s="54"/>
      <c r="J8" s="54"/>
      <c r="K8" s="54"/>
      <c r="L8" s="42"/>
    </row>
    <row r="9" spans="1:12">
      <c r="A9" s="42" t="s">
        <v>45</v>
      </c>
      <c r="B9" s="42"/>
      <c r="C9" s="42"/>
      <c r="D9" s="54">
        <v>1</v>
      </c>
      <c r="E9" s="54"/>
      <c r="F9" s="54">
        <v>1</v>
      </c>
      <c r="G9" s="54"/>
      <c r="H9" s="54">
        <v>1</v>
      </c>
      <c r="I9" s="54"/>
      <c r="J9" s="54">
        <v>1</v>
      </c>
      <c r="K9" s="54"/>
      <c r="L9" s="42"/>
    </row>
    <row r="10" spans="1:12">
      <c r="A10" s="42" t="s">
        <v>40</v>
      </c>
      <c r="B10" s="42"/>
      <c r="C10" s="42"/>
      <c r="D10" s="54">
        <v>5.4</v>
      </c>
      <c r="E10" s="54"/>
      <c r="F10" s="54">
        <v>6.75</v>
      </c>
      <c r="G10" s="54"/>
      <c r="H10" s="54">
        <v>8.1</v>
      </c>
      <c r="I10" s="54"/>
      <c r="J10" s="54">
        <v>5.4</v>
      </c>
      <c r="K10" s="54"/>
      <c r="L10" s="42"/>
    </row>
    <row r="11" spans="1:12">
      <c r="A11" s="42" t="s">
        <v>42</v>
      </c>
      <c r="B11" s="42"/>
      <c r="C11" s="42"/>
      <c r="D11" s="54">
        <v>0.45</v>
      </c>
      <c r="E11" s="54"/>
      <c r="F11" s="54">
        <v>0.56000000000000005</v>
      </c>
      <c r="G11" s="54"/>
      <c r="H11" s="54">
        <v>0.68</v>
      </c>
      <c r="I11" s="54"/>
      <c r="J11" s="56" t="s">
        <v>44</v>
      </c>
      <c r="K11" s="54"/>
      <c r="L11" s="42"/>
    </row>
    <row r="12" spans="1:12">
      <c r="A12" s="42" t="s">
        <v>43</v>
      </c>
      <c r="B12" s="42"/>
      <c r="C12" s="42"/>
      <c r="D12" s="54">
        <v>0.59</v>
      </c>
      <c r="E12" s="54"/>
      <c r="F12" s="54">
        <v>0.73</v>
      </c>
      <c r="G12" s="54"/>
      <c r="H12" s="54">
        <v>0.88</v>
      </c>
      <c r="I12" s="54"/>
      <c r="J12" s="56" t="s">
        <v>44</v>
      </c>
      <c r="K12" s="54"/>
      <c r="L12" s="42"/>
    </row>
    <row r="13" spans="1:12">
      <c r="A13" s="42"/>
      <c r="B13" s="42"/>
      <c r="C13" s="42"/>
      <c r="D13" s="54"/>
      <c r="E13" s="54"/>
      <c r="F13" s="54"/>
      <c r="G13" s="54"/>
      <c r="H13" s="54"/>
      <c r="I13" s="54"/>
      <c r="J13" s="54"/>
      <c r="K13" s="54"/>
      <c r="L13" s="42"/>
    </row>
    <row r="14" spans="1:12">
      <c r="A14" s="42" t="s">
        <v>46</v>
      </c>
      <c r="B14" s="42"/>
      <c r="C14" s="42"/>
      <c r="D14" s="54"/>
      <c r="E14" s="54">
        <f>SUM(E6:E12)</f>
        <v>0</v>
      </c>
      <c r="F14" s="54"/>
      <c r="G14" s="54">
        <f>SUM(G6:G12)</f>
        <v>0</v>
      </c>
      <c r="H14" s="54"/>
      <c r="I14" s="54">
        <f>SUM(I6:I12)</f>
        <v>0</v>
      </c>
      <c r="J14" s="54"/>
      <c r="K14" s="54">
        <f>SUM(K6:K12)</f>
        <v>0</v>
      </c>
      <c r="L14" s="54">
        <f>SUM(D14:K14)</f>
        <v>0</v>
      </c>
    </row>
  </sheetData>
  <mergeCells count="8">
    <mergeCell ref="J3:K3"/>
    <mergeCell ref="H4:I4"/>
    <mergeCell ref="J4:K4"/>
    <mergeCell ref="D4:E4"/>
    <mergeCell ref="F4:G4"/>
    <mergeCell ref="D3:E3"/>
    <mergeCell ref="F3:G3"/>
    <mergeCell ref="H3:I3"/>
  </mergeCells>
  <pageMargins left="0.26" right="0.2" top="0.75" bottom="0.75" header="0.3" footer="0.3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6"/>
  <sheetViews>
    <sheetView workbookViewId="0">
      <selection activeCell="D14" sqref="D14"/>
    </sheetView>
  </sheetViews>
  <sheetFormatPr defaultRowHeight="12.75"/>
  <cols>
    <col min="1" max="1" width="10.7109375" customWidth="1"/>
    <col min="2" max="2" width="55.5703125" bestFit="1" customWidth="1"/>
    <col min="3" max="4" width="22.28515625" customWidth="1"/>
    <col min="5" max="5" width="20" customWidth="1"/>
    <col min="6" max="6" width="21.140625" customWidth="1"/>
    <col min="7" max="7" width="20.28515625" customWidth="1"/>
    <col min="8" max="8" width="17" customWidth="1"/>
  </cols>
  <sheetData>
    <row r="2" spans="1:9" ht="9.75" customHeight="1" thickBot="1"/>
    <row r="3" spans="1:9" ht="21.75" customHeight="1">
      <c r="A3" s="4" t="s">
        <v>23</v>
      </c>
      <c r="C3" s="112" t="s">
        <v>22</v>
      </c>
      <c r="D3" s="113"/>
      <c r="E3" s="114"/>
      <c r="F3" s="113" t="s">
        <v>25</v>
      </c>
      <c r="G3" s="113"/>
      <c r="H3" s="114"/>
    </row>
    <row r="4" spans="1:9" ht="24.75">
      <c r="A4" s="7" t="s">
        <v>24</v>
      </c>
      <c r="B4" s="3" t="s">
        <v>1</v>
      </c>
      <c r="C4" s="26"/>
      <c r="D4" s="10" t="s">
        <v>21</v>
      </c>
      <c r="E4" s="11" t="s">
        <v>0</v>
      </c>
      <c r="F4" s="22"/>
      <c r="G4" s="10" t="s">
        <v>21</v>
      </c>
      <c r="H4" s="11" t="s">
        <v>0</v>
      </c>
      <c r="I4" s="9"/>
    </row>
    <row r="5" spans="1:9" ht="20.25">
      <c r="B5" s="5"/>
      <c r="C5" s="27"/>
      <c r="D5" s="28"/>
      <c r="E5" s="29"/>
      <c r="F5" s="22"/>
      <c r="G5" s="12"/>
      <c r="H5" s="11"/>
      <c r="I5" s="9"/>
    </row>
    <row r="6" spans="1:9" ht="20.25">
      <c r="A6" s="1"/>
      <c r="B6" s="6"/>
      <c r="C6" s="30"/>
      <c r="D6" s="31"/>
      <c r="E6" s="14"/>
      <c r="F6" s="22"/>
      <c r="G6" s="13"/>
      <c r="H6" s="14"/>
      <c r="I6" s="1"/>
    </row>
    <row r="7" spans="1:9" ht="20.25">
      <c r="A7" s="82">
        <v>0.3</v>
      </c>
      <c r="B7" s="83" t="s">
        <v>4</v>
      </c>
      <c r="C7" s="27"/>
      <c r="D7" s="28"/>
      <c r="E7" s="29"/>
      <c r="F7" s="22"/>
      <c r="G7" s="15">
        <v>165000</v>
      </c>
      <c r="H7" s="16">
        <v>49500</v>
      </c>
      <c r="I7" s="2"/>
    </row>
    <row r="8" spans="1:9" ht="20.25">
      <c r="A8" s="82">
        <v>0.38</v>
      </c>
      <c r="B8" s="83" t="s">
        <v>5</v>
      </c>
      <c r="C8" s="27"/>
      <c r="D8" s="28"/>
      <c r="E8" s="29"/>
      <c r="F8" s="22"/>
      <c r="G8" s="15">
        <v>190000</v>
      </c>
      <c r="H8" s="16">
        <v>72200</v>
      </c>
      <c r="I8" s="2"/>
    </row>
    <row r="9" spans="1:9" ht="20.25">
      <c r="A9" s="84" t="s">
        <v>6</v>
      </c>
      <c r="B9" s="83" t="s">
        <v>7</v>
      </c>
      <c r="C9" s="90"/>
      <c r="D9" s="28"/>
      <c r="E9" s="29"/>
      <c r="F9" s="87">
        <v>85000</v>
      </c>
      <c r="G9" s="15">
        <v>17000</v>
      </c>
      <c r="H9" s="17" t="s">
        <v>6</v>
      </c>
      <c r="I9" s="2"/>
    </row>
    <row r="10" spans="1:9" ht="20.25">
      <c r="A10" s="84" t="s">
        <v>6</v>
      </c>
      <c r="B10" s="83" t="s">
        <v>8</v>
      </c>
      <c r="C10" s="90"/>
      <c r="D10" s="28"/>
      <c r="E10" s="29"/>
      <c r="F10" s="87">
        <v>50000</v>
      </c>
      <c r="G10" s="15">
        <v>10000</v>
      </c>
      <c r="H10" s="17" t="s">
        <v>6</v>
      </c>
      <c r="I10" s="2"/>
    </row>
    <row r="11" spans="1:9" ht="20.25">
      <c r="A11" s="82">
        <v>0.3</v>
      </c>
      <c r="B11" s="83" t="s">
        <v>9</v>
      </c>
      <c r="C11" s="27"/>
      <c r="D11" s="28"/>
      <c r="E11" s="29"/>
      <c r="F11" s="22"/>
      <c r="G11" s="15">
        <v>14500</v>
      </c>
      <c r="H11" s="16">
        <v>4350</v>
      </c>
      <c r="I11" s="2"/>
    </row>
    <row r="12" spans="1:9" ht="20.25">
      <c r="A12" s="82">
        <v>0.25</v>
      </c>
      <c r="B12" s="83" t="s">
        <v>10</v>
      </c>
      <c r="C12" s="27"/>
      <c r="D12" s="28"/>
      <c r="E12" s="29"/>
      <c r="F12" s="22"/>
      <c r="G12" s="15">
        <v>10000</v>
      </c>
      <c r="H12" s="16">
        <v>2500</v>
      </c>
      <c r="I12" s="2"/>
    </row>
    <row r="13" spans="1:9" ht="20.25">
      <c r="A13" s="82">
        <v>0.35</v>
      </c>
      <c r="B13" s="83" t="s">
        <v>11</v>
      </c>
      <c r="C13" s="27"/>
      <c r="D13" s="28"/>
      <c r="E13" s="29"/>
      <c r="F13" s="22"/>
      <c r="G13" s="15">
        <v>18000</v>
      </c>
      <c r="H13" s="16">
        <v>6300</v>
      </c>
      <c r="I13" s="2"/>
    </row>
    <row r="14" spans="1:9" ht="24.75">
      <c r="A14" s="82">
        <v>0.4</v>
      </c>
      <c r="B14" s="83" t="s">
        <v>12</v>
      </c>
      <c r="C14" s="27"/>
      <c r="D14" s="37"/>
      <c r="E14" s="39"/>
      <c r="F14" s="22"/>
      <c r="G14" s="18">
        <v>27000</v>
      </c>
      <c r="H14" s="19">
        <v>10800</v>
      </c>
      <c r="I14" s="2"/>
    </row>
    <row r="15" spans="1:9" ht="23.25" thickBot="1">
      <c r="A15" s="85"/>
      <c r="B15" s="85"/>
      <c r="C15" s="32"/>
      <c r="D15" s="33"/>
      <c r="E15" s="40"/>
      <c r="F15" s="22"/>
      <c r="G15" s="15">
        <v>451500</v>
      </c>
      <c r="H15" s="20">
        <f>SUM(H7:H14)</f>
        <v>145650</v>
      </c>
      <c r="I15" s="1"/>
    </row>
    <row r="16" spans="1:9" ht="25.5" thickTop="1">
      <c r="A16" s="86" t="s">
        <v>13</v>
      </c>
      <c r="B16" s="85" t="s">
        <v>14</v>
      </c>
      <c r="C16" s="32"/>
      <c r="D16" s="38"/>
      <c r="E16" s="34"/>
      <c r="F16" s="88"/>
      <c r="G16" s="18">
        <v>-11800</v>
      </c>
      <c r="H16" s="21"/>
      <c r="I16" s="1"/>
    </row>
    <row r="17" spans="1:9" ht="20.25">
      <c r="A17" s="1"/>
      <c r="B17" s="1"/>
      <c r="C17" s="32"/>
      <c r="D17" s="33"/>
      <c r="E17" s="34"/>
      <c r="F17" s="15"/>
      <c r="G17" s="22"/>
      <c r="H17" s="21"/>
      <c r="I17" s="1"/>
    </row>
    <row r="18" spans="1:9" ht="20.25">
      <c r="A18" s="1"/>
      <c r="B18" s="1" t="s">
        <v>15</v>
      </c>
      <c r="C18" s="32"/>
      <c r="D18" s="33"/>
      <c r="E18" s="34"/>
      <c r="F18" s="15"/>
      <c r="G18" s="22">
        <v>439700</v>
      </c>
      <c r="H18" s="21"/>
      <c r="I18" s="1"/>
    </row>
    <row r="19" spans="1:9" ht="20.25">
      <c r="A19" s="1"/>
      <c r="B19" s="1"/>
      <c r="C19" s="32"/>
      <c r="D19" s="33"/>
      <c r="E19" s="34"/>
      <c r="F19" s="15"/>
      <c r="G19" s="22"/>
      <c r="H19" s="21"/>
      <c r="I19" s="1"/>
    </row>
    <row r="20" spans="1:9" ht="20.25">
      <c r="A20" s="85" t="s">
        <v>16</v>
      </c>
      <c r="B20" s="1"/>
      <c r="C20" s="32"/>
      <c r="D20" s="33"/>
      <c r="E20" s="34"/>
      <c r="F20" s="15"/>
      <c r="G20" s="22">
        <v>-209500</v>
      </c>
      <c r="H20" s="21"/>
      <c r="I20" s="1"/>
    </row>
    <row r="21" spans="1:9" ht="24.75">
      <c r="A21" s="85" t="s">
        <v>17</v>
      </c>
      <c r="B21" s="1"/>
      <c r="C21" s="32"/>
      <c r="D21" s="38"/>
      <c r="E21" s="34"/>
      <c r="F21" s="15"/>
      <c r="G21" s="23">
        <v>-160000</v>
      </c>
      <c r="H21" s="21"/>
      <c r="I21" s="1"/>
    </row>
    <row r="22" spans="1:9" ht="24.75">
      <c r="A22" s="1"/>
      <c r="B22" s="1" t="s">
        <v>18</v>
      </c>
      <c r="C22" s="32"/>
      <c r="D22" s="38"/>
      <c r="E22" s="34"/>
      <c r="F22" s="15"/>
      <c r="G22" s="23">
        <v>-369500</v>
      </c>
      <c r="H22" s="21"/>
      <c r="I22" s="1"/>
    </row>
    <row r="23" spans="1:9" ht="24.75">
      <c r="A23" s="85" t="s">
        <v>19</v>
      </c>
      <c r="B23" s="1"/>
      <c r="C23" s="32"/>
      <c r="D23" s="38"/>
      <c r="E23" s="34"/>
      <c r="F23" s="15"/>
      <c r="G23" s="23">
        <v>70200</v>
      </c>
      <c r="H23" s="21"/>
      <c r="I23" s="1"/>
    </row>
    <row r="24" spans="1:9" ht="24.75">
      <c r="A24" s="85" t="s">
        <v>20</v>
      </c>
      <c r="B24" s="1"/>
      <c r="C24" s="32"/>
      <c r="D24" s="38"/>
      <c r="E24" s="34"/>
      <c r="F24" s="15"/>
      <c r="G24" s="23">
        <v>-145650</v>
      </c>
      <c r="H24" s="21"/>
      <c r="I24" s="1"/>
    </row>
    <row r="25" spans="1:9" ht="23.25" thickBot="1">
      <c r="A25" s="1"/>
      <c r="B25" s="1" t="s">
        <v>26</v>
      </c>
      <c r="C25" s="35"/>
      <c r="D25" s="91"/>
      <c r="E25" s="36"/>
      <c r="F25" s="89"/>
      <c r="G25" s="24">
        <v>-75450</v>
      </c>
      <c r="H25" s="25"/>
      <c r="I25" s="1"/>
    </row>
    <row r="26" spans="1:9" ht="20.25">
      <c r="A26" s="1"/>
      <c r="B26" s="1"/>
      <c r="C26" s="1"/>
      <c r="D26" s="1"/>
      <c r="E26" s="1"/>
      <c r="F26" s="8"/>
      <c r="G26" s="8"/>
      <c r="H26" s="2"/>
      <c r="I26" s="1"/>
    </row>
  </sheetData>
  <mergeCells count="2">
    <mergeCell ref="C3:E3"/>
    <mergeCell ref="F3:H3"/>
  </mergeCells>
  <pageMargins left="0.34" right="0.31" top="0.75" bottom="0.75" header="0.3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"/>
  <sheetViews>
    <sheetView workbookViewId="0">
      <selection activeCell="B7" sqref="B7"/>
    </sheetView>
  </sheetViews>
  <sheetFormatPr defaultRowHeight="12.75"/>
  <cols>
    <col min="1" max="1" width="27" customWidth="1"/>
    <col min="3" max="5" width="20.5703125" customWidth="1"/>
  </cols>
  <sheetData>
    <row r="2" spans="1:6" ht="25.5" customHeight="1">
      <c r="A2" s="92" t="s">
        <v>72</v>
      </c>
    </row>
    <row r="3" spans="1:6" ht="32.25" customHeight="1">
      <c r="B3" s="43" t="s">
        <v>3</v>
      </c>
      <c r="C3" s="44"/>
      <c r="D3" s="44"/>
      <c r="E3" s="44"/>
    </row>
    <row r="4" spans="1:6" ht="22.5" customHeight="1">
      <c r="A4" s="45" t="s">
        <v>27</v>
      </c>
      <c r="B4" s="45" t="s">
        <v>2</v>
      </c>
      <c r="C4" s="45" t="s">
        <v>28</v>
      </c>
      <c r="D4" s="45" t="s">
        <v>29</v>
      </c>
      <c r="E4" s="45" t="s">
        <v>30</v>
      </c>
      <c r="F4" s="41"/>
    </row>
    <row r="5" spans="1:6" ht="30" customHeight="1">
      <c r="A5" s="42"/>
      <c r="B5" s="42"/>
      <c r="C5" s="42"/>
      <c r="D5" s="42"/>
      <c r="E5" s="42"/>
    </row>
    <row r="6" spans="1:6" ht="30" customHeight="1">
      <c r="A6" s="42"/>
      <c r="B6" s="42"/>
      <c r="C6" s="42"/>
      <c r="D6" s="42"/>
      <c r="E6" s="42"/>
    </row>
    <row r="7" spans="1:6" ht="30" customHeight="1">
      <c r="A7" s="42"/>
      <c r="B7" s="42"/>
      <c r="C7" s="42"/>
      <c r="D7" s="42"/>
      <c r="E7" s="42"/>
    </row>
    <row r="8" spans="1:6" ht="30" customHeight="1">
      <c r="A8" s="42"/>
      <c r="B8" s="42"/>
      <c r="C8" s="42"/>
      <c r="D8" s="42"/>
      <c r="E8" s="42"/>
    </row>
    <row r="9" spans="1:6" ht="30" customHeight="1">
      <c r="A9" s="42"/>
      <c r="B9" s="42"/>
      <c r="C9" s="42"/>
      <c r="D9" s="42"/>
      <c r="E9" s="42"/>
    </row>
    <row r="10" spans="1:6" ht="30" customHeight="1">
      <c r="A10" s="42"/>
      <c r="B10" s="42"/>
      <c r="C10" s="42"/>
      <c r="D10" s="42"/>
      <c r="E10" s="42"/>
    </row>
    <row r="11" spans="1:6" ht="30" customHeight="1">
      <c r="A11" s="42"/>
      <c r="B11" s="42"/>
      <c r="C11" s="42"/>
      <c r="D11" s="42"/>
      <c r="E11" s="42"/>
    </row>
    <row r="12" spans="1:6" ht="30" customHeight="1">
      <c r="A12" s="42"/>
      <c r="B12" s="42"/>
      <c r="C12" s="42"/>
      <c r="D12" s="42"/>
      <c r="E12" s="42"/>
    </row>
    <row r="13" spans="1:6" ht="30" customHeight="1">
      <c r="A13" s="42"/>
      <c r="B13" s="42"/>
      <c r="C13" s="42"/>
      <c r="D13" s="42"/>
      <c r="E13" s="42"/>
    </row>
    <row r="14" spans="1:6" ht="30" customHeight="1">
      <c r="A14" s="42"/>
      <c r="B14" s="42"/>
      <c r="C14" s="42"/>
      <c r="D14" s="42"/>
      <c r="E14" s="42"/>
    </row>
    <row r="15" spans="1:6" ht="30" customHeight="1">
      <c r="A15" s="42"/>
      <c r="B15" s="42"/>
      <c r="C15" s="42"/>
      <c r="D15" s="42"/>
      <c r="E15" s="42"/>
    </row>
    <row r="16" spans="1:6" ht="30" customHeight="1">
      <c r="A16" s="42"/>
      <c r="B16" s="42"/>
      <c r="C16" s="42"/>
      <c r="D16" s="42"/>
      <c r="E16" s="42"/>
    </row>
    <row r="17" spans="1:5" ht="30" customHeight="1">
      <c r="A17" s="42"/>
      <c r="B17" s="42"/>
      <c r="C17" s="42"/>
      <c r="D17" s="42"/>
      <c r="E17" s="42"/>
    </row>
  </sheetData>
  <pageMargins left="0.25" right="0.26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tabSelected="1" zoomScaleNormal="100" workbookViewId="0">
      <selection sqref="A1:A1048576"/>
    </sheetView>
  </sheetViews>
  <sheetFormatPr defaultRowHeight="12.75"/>
  <cols>
    <col min="1" max="1" width="42" style="62" customWidth="1"/>
    <col min="2" max="4" width="15.140625" style="62" customWidth="1"/>
    <col min="5" max="5" width="15.7109375" style="62" customWidth="1"/>
    <col min="6" max="6" width="16.42578125" style="62" customWidth="1"/>
    <col min="7" max="16384" width="9.140625" style="62"/>
  </cols>
  <sheetData>
    <row r="1" spans="1:6">
      <c r="A1" s="60" t="s">
        <v>47</v>
      </c>
      <c r="B1" s="61"/>
    </row>
    <row r="2" spans="1:6">
      <c r="A2" s="60"/>
      <c r="B2" s="63"/>
    </row>
    <row r="3" spans="1:6">
      <c r="B3" s="61"/>
    </row>
    <row r="4" spans="1:6">
      <c r="B4" s="61"/>
    </row>
    <row r="5" spans="1:6" s="65" customFormat="1" ht="30.75" customHeight="1">
      <c r="A5" s="64" t="s">
        <v>1</v>
      </c>
      <c r="B5" s="64" t="s">
        <v>49</v>
      </c>
      <c r="C5" s="64" t="s">
        <v>85</v>
      </c>
      <c r="D5" s="64" t="s">
        <v>86</v>
      </c>
      <c r="E5" s="64" t="s">
        <v>87</v>
      </c>
      <c r="F5" s="64" t="s">
        <v>86</v>
      </c>
    </row>
    <row r="6" spans="1:6" s="65" customFormat="1" ht="18">
      <c r="A6" s="66" t="s">
        <v>50</v>
      </c>
      <c r="B6" s="67"/>
    </row>
    <row r="7" spans="1:6" s="65" customFormat="1" ht="23.25" customHeight="1">
      <c r="A7" s="66" t="s">
        <v>51</v>
      </c>
      <c r="B7" s="104">
        <v>0</v>
      </c>
      <c r="C7" s="104">
        <v>0</v>
      </c>
      <c r="D7" s="104">
        <v>0</v>
      </c>
      <c r="E7" s="104">
        <v>0</v>
      </c>
      <c r="F7" s="104">
        <v>0</v>
      </c>
    </row>
    <row r="8" spans="1:6" s="65" customFormat="1" ht="18">
      <c r="A8" s="66" t="s">
        <v>52</v>
      </c>
      <c r="B8" s="68"/>
    </row>
    <row r="9" spans="1:6" s="65" customFormat="1" ht="18">
      <c r="A9" s="66" t="s">
        <v>53</v>
      </c>
      <c r="B9" s="67"/>
    </row>
    <row r="10" spans="1:6" s="65" customFormat="1" ht="27.75" customHeight="1">
      <c r="A10" s="69" t="s">
        <v>54</v>
      </c>
      <c r="B10" s="68"/>
    </row>
    <row r="11" spans="1:6" s="65" customFormat="1" ht="22.5" customHeight="1">
      <c r="A11" s="66" t="s">
        <v>55</v>
      </c>
      <c r="B11" s="68"/>
    </row>
    <row r="12" spans="1:6" s="65" customFormat="1" ht="25.5" customHeight="1">
      <c r="A12" s="66" t="s">
        <v>56</v>
      </c>
      <c r="B12" s="68"/>
    </row>
    <row r="13" spans="1:6" s="65" customFormat="1" ht="18">
      <c r="A13" s="66" t="s">
        <v>57</v>
      </c>
      <c r="B13" s="67"/>
    </row>
    <row r="14" spans="1:6" s="65" customFormat="1" ht="18">
      <c r="A14" s="66" t="s">
        <v>84</v>
      </c>
      <c r="B14" s="67"/>
    </row>
    <row r="15" spans="1:6" s="65" customFormat="1" ht="21.75" customHeight="1">
      <c r="A15" s="70" t="s">
        <v>58</v>
      </c>
      <c r="B15" s="71">
        <v>0</v>
      </c>
      <c r="C15" s="71">
        <v>0</v>
      </c>
      <c r="D15" s="71">
        <v>0</v>
      </c>
      <c r="E15" s="71">
        <v>0</v>
      </c>
      <c r="F15" s="71">
        <v>0</v>
      </c>
    </row>
    <row r="16" spans="1:6" s="65" customFormat="1" ht="27" customHeight="1">
      <c r="A16" s="72" t="s">
        <v>59</v>
      </c>
      <c r="B16" s="99">
        <f>SUM(B7:B15)</f>
        <v>0</v>
      </c>
      <c r="C16" s="99">
        <f t="shared" ref="C16:F16" si="0">SUM(C7:C15)</f>
        <v>0</v>
      </c>
      <c r="D16" s="99">
        <f t="shared" si="0"/>
        <v>0</v>
      </c>
      <c r="E16" s="99">
        <f t="shared" si="0"/>
        <v>0</v>
      </c>
      <c r="F16" s="99">
        <f t="shared" si="0"/>
        <v>0</v>
      </c>
    </row>
    <row r="17" spans="1:6" s="65" customFormat="1" ht="18">
      <c r="A17" s="73"/>
      <c r="B17" s="74"/>
    </row>
    <row r="18" spans="1:6" s="65" customFormat="1" ht="18">
      <c r="A18" s="64" t="s">
        <v>60</v>
      </c>
      <c r="B18" s="75"/>
    </row>
    <row r="19" spans="1:6" s="65" customFormat="1" ht="18">
      <c r="A19" s="76" t="s">
        <v>61</v>
      </c>
      <c r="B19" s="67"/>
    </row>
    <row r="20" spans="1:6" s="65" customFormat="1" ht="18">
      <c r="A20" s="76" t="s">
        <v>62</v>
      </c>
      <c r="B20" s="98">
        <v>0</v>
      </c>
      <c r="C20" s="98">
        <v>0</v>
      </c>
      <c r="D20" s="98">
        <v>0</v>
      </c>
      <c r="E20" s="98">
        <v>0</v>
      </c>
      <c r="F20" s="98">
        <v>0</v>
      </c>
    </row>
    <row r="21" spans="1:6" s="65" customFormat="1" ht="18">
      <c r="A21" s="76" t="s">
        <v>63</v>
      </c>
      <c r="B21" s="68"/>
    </row>
    <row r="22" spans="1:6" s="65" customFormat="1" ht="18">
      <c r="A22" s="76" t="s">
        <v>64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</row>
    <row r="23" spans="1:6" s="65" customFormat="1" ht="18">
      <c r="A23" s="76" t="s">
        <v>88</v>
      </c>
      <c r="B23" s="68">
        <f>SUM(B20:B22)</f>
        <v>0</v>
      </c>
      <c r="C23" s="68">
        <f t="shared" ref="C23:F23" si="1">SUM(C20:C22)</f>
        <v>0</v>
      </c>
      <c r="D23" s="68">
        <f t="shared" si="1"/>
        <v>0</v>
      </c>
      <c r="E23" s="68">
        <f t="shared" si="1"/>
        <v>0</v>
      </c>
      <c r="F23" s="68">
        <f t="shared" si="1"/>
        <v>0</v>
      </c>
    </row>
    <row r="24" spans="1:6" s="65" customFormat="1" ht="18">
      <c r="A24" s="76" t="s">
        <v>65</v>
      </c>
      <c r="B24" s="68"/>
    </row>
    <row r="25" spans="1:6" s="65" customFormat="1" ht="18">
      <c r="A25" s="76" t="s">
        <v>66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</row>
    <row r="26" spans="1:6" s="65" customFormat="1" ht="18">
      <c r="A26" s="76" t="s">
        <v>89</v>
      </c>
      <c r="B26" s="100">
        <f>SUM(B23:B25)</f>
        <v>0</v>
      </c>
      <c r="C26" s="100">
        <f t="shared" ref="C26:F26" si="2">SUM(C23:C25)</f>
        <v>0</v>
      </c>
      <c r="D26" s="100">
        <f t="shared" si="2"/>
        <v>0</v>
      </c>
      <c r="E26" s="100">
        <f t="shared" si="2"/>
        <v>0</v>
      </c>
      <c r="F26" s="100">
        <f t="shared" si="2"/>
        <v>0</v>
      </c>
    </row>
    <row r="27" spans="1:6" s="65" customFormat="1" ht="18">
      <c r="A27" s="76" t="s">
        <v>67</v>
      </c>
      <c r="B27" s="101">
        <f>B16-B26</f>
        <v>0</v>
      </c>
      <c r="C27" s="101">
        <f t="shared" ref="C27:F27" si="3">C16-C26</f>
        <v>0</v>
      </c>
      <c r="D27" s="101">
        <f t="shared" si="3"/>
        <v>0</v>
      </c>
      <c r="E27" s="101">
        <f t="shared" si="3"/>
        <v>0</v>
      </c>
      <c r="F27" s="101">
        <f t="shared" si="3"/>
        <v>0</v>
      </c>
    </row>
    <row r="28" spans="1:6" ht="21.75" customHeight="1">
      <c r="A28" s="76" t="s">
        <v>68</v>
      </c>
      <c r="B28" s="101"/>
    </row>
    <row r="29" spans="1:6" ht="15">
      <c r="A29" s="73"/>
      <c r="B29" s="73"/>
    </row>
    <row r="30" spans="1:6" ht="24.75" customHeight="1">
      <c r="A30" s="78" t="s">
        <v>69</v>
      </c>
      <c r="B30" s="73"/>
    </row>
    <row r="31" spans="1:6" ht="15">
      <c r="A31" s="73"/>
      <c r="B31" s="73"/>
    </row>
    <row r="32" spans="1:6" ht="15">
      <c r="A32" s="79" t="s">
        <v>50</v>
      </c>
      <c r="B32" s="102">
        <v>0</v>
      </c>
    </row>
    <row r="33" spans="1:2" ht="15">
      <c r="A33" s="79" t="s">
        <v>70</v>
      </c>
      <c r="B33" s="79">
        <v>0</v>
      </c>
    </row>
    <row r="34" spans="1:2" ht="17.25">
      <c r="A34" s="79" t="s">
        <v>71</v>
      </c>
      <c r="B34" s="80">
        <v>0</v>
      </c>
    </row>
    <row r="35" spans="1:2" ht="24" customHeight="1">
      <c r="A35" s="79"/>
      <c r="B35" s="103">
        <f>SUM(B32:B34)</f>
        <v>0</v>
      </c>
    </row>
    <row r="36" spans="1:2" ht="17.25">
      <c r="A36" s="79" t="s">
        <v>90</v>
      </c>
      <c r="B36" s="81">
        <f>+B27-B35</f>
        <v>0</v>
      </c>
    </row>
    <row r="37" spans="1:2" ht="15">
      <c r="A37" s="73"/>
      <c r="B37" s="73"/>
    </row>
  </sheetData>
  <pageMargins left="0.75" right="0.75" top="0.44" bottom="0.52" header="0.5" footer="0.5"/>
  <pageSetup scale="76" fitToHeight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Prod Costs</vt:lpstr>
      <vt:lpstr>Resids</vt:lpstr>
      <vt:lpstr>Partic-1</vt:lpstr>
      <vt:lpstr>Partic-2</vt:lpstr>
      <vt:lpstr>Ultimate</vt:lpstr>
    </vt:vector>
  </TitlesOfParts>
  <Company>Ernst &amp; Young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Angel</dc:creator>
  <cp:lastModifiedBy>heidemarie</cp:lastModifiedBy>
  <cp:lastPrinted>2011-11-26T21:43:25Z</cp:lastPrinted>
  <dcterms:created xsi:type="dcterms:W3CDTF">2011-11-26T00:28:28Z</dcterms:created>
  <dcterms:modified xsi:type="dcterms:W3CDTF">2012-07-11T19:57:20Z</dcterms:modified>
</cp:coreProperties>
</file>